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115" windowHeight="12075" activeTab="0"/>
  </bookViews>
  <sheets>
    <sheet name="sub_cons" sheetId="1" r:id="rId1"/>
    <sheet name="Weight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<sst xmlns="http://schemas.openxmlformats.org/spreadsheetml/2006/main" count="32" uniqueCount="28">
  <si>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Calculating the subsequent consequent score</t>
  </si>
  <si>
    <t>Score</t>
  </si>
  <si>
    <t>Frequecy</t>
  </si>
  <si>
    <t>Expected</t>
  </si>
  <si>
    <t>Consequent</t>
  </si>
  <si>
    <t>Subsequent</t>
  </si>
  <si>
    <t>Exp score</t>
  </si>
  <si>
    <t>Caons sco</t>
  </si>
  <si>
    <t>Sub score</t>
  </si>
  <si>
    <t>V sc</t>
  </si>
  <si>
    <t>Cons Sc</t>
  </si>
  <si>
    <t>Sub sc</t>
  </si>
  <si>
    <t>Sum</t>
  </si>
  <si>
    <t>Score + -</t>
  </si>
  <si>
    <t>You may even weight all three types</t>
  </si>
  <si>
    <t>Understanding</t>
  </si>
  <si>
    <t>F22 og I22 subsequent score for EW when they are to pay for a serious error (crazy weights for fun)</t>
  </si>
  <si>
    <t>Frequenc</t>
  </si>
  <si>
    <t>Weight</t>
  </si>
  <si>
    <t>W score</t>
  </si>
  <si>
    <t>Score +-</t>
  </si>
  <si>
    <t>Calculating a weihhted score</t>
  </si>
  <si>
    <t>Average</t>
  </si>
  <si>
    <t xml:space="preserve">This spreadsheet calculates the weihted scores. </t>
  </si>
  <si>
    <t>The TD may make mistakes calculating weighted scores</t>
  </si>
  <si>
    <t>It is also important that the TD's are aware of the effects of their weighting</t>
  </si>
  <si>
    <t>I suspect that the author of the answers in your final test 2010 did just that in question nr. 1.</t>
  </si>
  <si>
    <t>This is a spreadsheet where you put in the frequency table and then the expected, consequent and subsequent values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</si>
</sst>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1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2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28" sqref="A28"/>
    </sheetView>
  </sheetViews>
  <sheetFormatPr defaultColWidth="11.421875" defaultRowHeight="15"/>
  <sheetData>
    <row r="1" ht="27" thickBot="1">
      <c r="A1" s="1" t="s">
        <v>0</v>
      </c>
    </row>
    <row r="2" spans="1:11" ht="15.7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10</v>
      </c>
      <c r="K2" s="5" t="s">
        <v>11</v>
      </c>
    </row>
    <row r="3" spans="1:11" ht="15.75">
      <c r="A3" s="6">
        <v>2000</v>
      </c>
      <c r="B3" s="7">
        <v>0</v>
      </c>
      <c r="C3" s="7">
        <v>0</v>
      </c>
      <c r="D3" s="7">
        <v>0</v>
      </c>
      <c r="E3" s="7">
        <v>0</v>
      </c>
      <c r="F3" s="7"/>
      <c r="G3" s="7"/>
      <c r="H3" s="7"/>
      <c r="I3" s="8">
        <f>IF(C3&gt;0,C3*F3,0)</f>
        <v>0</v>
      </c>
      <c r="J3" s="8">
        <f>IF(D3&gt;0,D3*G3,0)</f>
        <v>0</v>
      </c>
      <c r="K3" s="9">
        <f>IF(E3&gt;0,E3*H3,0)</f>
        <v>0</v>
      </c>
    </row>
    <row r="4" spans="1:11" ht="15.75">
      <c r="A4" s="6">
        <v>1700</v>
      </c>
      <c r="B4" s="7">
        <v>3</v>
      </c>
      <c r="C4" s="7">
        <v>0</v>
      </c>
      <c r="D4" s="7">
        <v>0</v>
      </c>
      <c r="E4" s="7">
        <v>0.5</v>
      </c>
      <c r="F4" s="7">
        <f aca="true" t="shared" si="0" ref="F4:F11">F5+B5+C5+B4+C4</f>
        <v>244</v>
      </c>
      <c r="G4" s="7">
        <f aca="true" t="shared" si="1" ref="G4:G11">G5+B5+D5+B4+D4</f>
        <v>244</v>
      </c>
      <c r="H4" s="7">
        <f aca="true" t="shared" si="2" ref="H4:H11">H5+B5+E5+B4+E4</f>
        <v>243.5</v>
      </c>
      <c r="I4" s="8">
        <f aca="true" t="shared" si="3" ref="I4:K19">IF(C4&gt;0,C4*F4,0)</f>
        <v>0</v>
      </c>
      <c r="J4" s="8">
        <f t="shared" si="3"/>
        <v>0</v>
      </c>
      <c r="K4" s="9">
        <f t="shared" si="3"/>
        <v>121.75</v>
      </c>
    </row>
    <row r="5" spans="1:11" ht="15.75">
      <c r="A5" s="6">
        <v>1400</v>
      </c>
      <c r="B5" s="7">
        <v>1</v>
      </c>
      <c r="C5" s="7">
        <v>0</v>
      </c>
      <c r="D5" s="7">
        <v>0</v>
      </c>
      <c r="E5" s="7">
        <v>0.5</v>
      </c>
      <c r="F5" s="7">
        <f t="shared" si="0"/>
        <v>240</v>
      </c>
      <c r="G5" s="7">
        <f t="shared" si="1"/>
        <v>240</v>
      </c>
      <c r="H5" s="7">
        <f t="shared" si="2"/>
        <v>238.5</v>
      </c>
      <c r="I5" s="8">
        <f t="shared" si="3"/>
        <v>0</v>
      </c>
      <c r="J5" s="8">
        <f t="shared" si="3"/>
        <v>0</v>
      </c>
      <c r="K5" s="9">
        <f t="shared" si="3"/>
        <v>119.25</v>
      </c>
    </row>
    <row r="6" spans="1:11" ht="15.75">
      <c r="A6" s="6">
        <v>1100</v>
      </c>
      <c r="B6" s="7">
        <v>10</v>
      </c>
      <c r="C6" s="7">
        <v>0</v>
      </c>
      <c r="D6" s="7">
        <v>0</v>
      </c>
      <c r="E6" s="7">
        <v>0</v>
      </c>
      <c r="F6" s="7">
        <f t="shared" si="0"/>
        <v>229</v>
      </c>
      <c r="G6" s="7">
        <f t="shared" si="1"/>
        <v>229</v>
      </c>
      <c r="H6" s="7">
        <f t="shared" si="2"/>
        <v>227</v>
      </c>
      <c r="I6" s="8">
        <f t="shared" si="3"/>
        <v>0</v>
      </c>
      <c r="J6" s="8">
        <f t="shared" si="3"/>
        <v>0</v>
      </c>
      <c r="K6" s="9">
        <f t="shared" si="3"/>
        <v>0</v>
      </c>
    </row>
    <row r="7" spans="1:11" ht="15.75">
      <c r="A7" s="6">
        <v>800</v>
      </c>
      <c r="B7" s="7">
        <v>14</v>
      </c>
      <c r="C7" s="7">
        <v>0</v>
      </c>
      <c r="D7" s="7">
        <v>0</v>
      </c>
      <c r="E7" s="7">
        <v>0</v>
      </c>
      <c r="F7" s="7">
        <f t="shared" si="0"/>
        <v>205</v>
      </c>
      <c r="G7" s="7">
        <f t="shared" si="1"/>
        <v>205</v>
      </c>
      <c r="H7" s="7">
        <f t="shared" si="2"/>
        <v>203</v>
      </c>
      <c r="I7" s="8">
        <f t="shared" si="3"/>
        <v>0</v>
      </c>
      <c r="J7" s="8">
        <f t="shared" si="3"/>
        <v>0</v>
      </c>
      <c r="K7" s="9">
        <f t="shared" si="3"/>
        <v>0</v>
      </c>
    </row>
    <row r="8" spans="1:11" ht="15.75">
      <c r="A8" s="6">
        <v>670</v>
      </c>
      <c r="B8" s="7">
        <v>2</v>
      </c>
      <c r="C8" s="7">
        <v>0</v>
      </c>
      <c r="D8" s="7">
        <v>0</v>
      </c>
      <c r="E8" s="7">
        <v>0</v>
      </c>
      <c r="F8" s="7">
        <f t="shared" si="0"/>
        <v>189</v>
      </c>
      <c r="G8" s="7">
        <f t="shared" si="1"/>
        <v>189</v>
      </c>
      <c r="H8" s="7">
        <f t="shared" si="2"/>
        <v>187</v>
      </c>
      <c r="I8" s="8">
        <f t="shared" si="3"/>
        <v>0</v>
      </c>
      <c r="J8" s="8">
        <f t="shared" si="3"/>
        <v>0</v>
      </c>
      <c r="K8" s="9">
        <f t="shared" si="3"/>
        <v>0</v>
      </c>
    </row>
    <row r="9" spans="1:11" ht="15.75">
      <c r="A9" s="6">
        <v>630</v>
      </c>
      <c r="B9" s="7">
        <v>11</v>
      </c>
      <c r="C9" s="7">
        <v>0</v>
      </c>
      <c r="D9" s="7">
        <v>0</v>
      </c>
      <c r="E9" s="7">
        <v>0</v>
      </c>
      <c r="F9" s="7">
        <f t="shared" si="0"/>
        <v>176</v>
      </c>
      <c r="G9" s="7">
        <f t="shared" si="1"/>
        <v>176</v>
      </c>
      <c r="H9" s="7">
        <f t="shared" si="2"/>
        <v>174</v>
      </c>
      <c r="I9" s="8">
        <f t="shared" si="3"/>
        <v>0</v>
      </c>
      <c r="J9" s="8">
        <f t="shared" si="3"/>
        <v>0</v>
      </c>
      <c r="K9" s="9">
        <f t="shared" si="3"/>
        <v>0</v>
      </c>
    </row>
    <row r="10" spans="1:11" ht="15.75">
      <c r="A10" s="6">
        <v>600</v>
      </c>
      <c r="B10" s="7">
        <v>20</v>
      </c>
      <c r="C10" s="7">
        <v>0.5</v>
      </c>
      <c r="D10" s="7">
        <v>0</v>
      </c>
      <c r="E10" s="7">
        <v>0</v>
      </c>
      <c r="F10" s="7">
        <f t="shared" si="0"/>
        <v>144.5</v>
      </c>
      <c r="G10" s="7">
        <f t="shared" si="1"/>
        <v>145</v>
      </c>
      <c r="H10" s="7">
        <f t="shared" si="2"/>
        <v>143</v>
      </c>
      <c r="I10" s="8">
        <f t="shared" si="3"/>
        <v>72.25</v>
      </c>
      <c r="J10" s="8">
        <f t="shared" si="3"/>
        <v>0</v>
      </c>
      <c r="K10" s="9">
        <f t="shared" si="3"/>
        <v>0</v>
      </c>
    </row>
    <row r="11" spans="1:11" ht="15.75">
      <c r="A11" s="6">
        <v>500</v>
      </c>
      <c r="B11" s="7">
        <v>21</v>
      </c>
      <c r="C11" s="7">
        <v>0</v>
      </c>
      <c r="D11" s="7">
        <v>0</v>
      </c>
      <c r="E11" s="7">
        <v>0</v>
      </c>
      <c r="F11" s="7">
        <f t="shared" si="0"/>
        <v>103</v>
      </c>
      <c r="G11" s="7">
        <f t="shared" si="1"/>
        <v>104</v>
      </c>
      <c r="H11" s="7">
        <f t="shared" si="2"/>
        <v>102</v>
      </c>
      <c r="I11" s="8">
        <f t="shared" si="3"/>
        <v>0</v>
      </c>
      <c r="J11" s="8">
        <f t="shared" si="3"/>
        <v>0</v>
      </c>
      <c r="K11" s="9">
        <f t="shared" si="3"/>
        <v>0</v>
      </c>
    </row>
    <row r="12" spans="1:11" ht="15.75">
      <c r="A12" s="6">
        <v>180</v>
      </c>
      <c r="B12" s="7">
        <v>2</v>
      </c>
      <c r="C12" s="7">
        <v>0</v>
      </c>
      <c r="D12" s="7">
        <v>0.5</v>
      </c>
      <c r="E12" s="7">
        <v>0</v>
      </c>
      <c r="F12" s="7">
        <f aca="true" t="shared" si="4" ref="F12:F18">F13+B13+C13+B12+C12</f>
        <v>80</v>
      </c>
      <c r="G12" s="7">
        <f aca="true" t="shared" si="5" ref="G12:G18">G13+B13+D13+B12+D12</f>
        <v>80.5</v>
      </c>
      <c r="H12" s="7">
        <f aca="true" t="shared" si="6" ref="H12:H18">H13+B13+E13+B12+E12</f>
        <v>79</v>
      </c>
      <c r="I12" s="8">
        <f t="shared" si="3"/>
        <v>0</v>
      </c>
      <c r="J12" s="8">
        <f t="shared" si="3"/>
        <v>40.25</v>
      </c>
      <c r="K12" s="9">
        <f t="shared" si="3"/>
        <v>0</v>
      </c>
    </row>
    <row r="13" spans="1:11" ht="15.75">
      <c r="A13" s="6">
        <v>150</v>
      </c>
      <c r="B13" s="7">
        <v>28</v>
      </c>
      <c r="C13" s="7">
        <v>0</v>
      </c>
      <c r="D13" s="7">
        <v>0</v>
      </c>
      <c r="E13" s="7">
        <v>0</v>
      </c>
      <c r="F13" s="7">
        <f t="shared" si="4"/>
        <v>50</v>
      </c>
      <c r="G13" s="7">
        <f t="shared" si="5"/>
        <v>50</v>
      </c>
      <c r="H13" s="7">
        <f t="shared" si="6"/>
        <v>49</v>
      </c>
      <c r="I13" s="8">
        <f t="shared" si="3"/>
        <v>0</v>
      </c>
      <c r="J13" s="8">
        <f t="shared" si="3"/>
        <v>0</v>
      </c>
      <c r="K13" s="9">
        <f t="shared" si="3"/>
        <v>0</v>
      </c>
    </row>
    <row r="14" spans="1:11" ht="15.75">
      <c r="A14" s="6">
        <v>-100</v>
      </c>
      <c r="B14" s="7">
        <v>11</v>
      </c>
      <c r="C14" s="7">
        <v>0.5</v>
      </c>
      <c r="D14" s="7">
        <v>0</v>
      </c>
      <c r="E14" s="7">
        <v>0</v>
      </c>
      <c r="F14" s="7">
        <f t="shared" si="4"/>
        <v>10.5</v>
      </c>
      <c r="G14" s="7">
        <f t="shared" si="5"/>
        <v>11</v>
      </c>
      <c r="H14" s="7">
        <f t="shared" si="6"/>
        <v>10</v>
      </c>
      <c r="I14" s="8">
        <f t="shared" si="3"/>
        <v>5.25</v>
      </c>
      <c r="J14" s="8">
        <f t="shared" si="3"/>
        <v>0</v>
      </c>
      <c r="K14" s="9">
        <f t="shared" si="3"/>
        <v>0</v>
      </c>
    </row>
    <row r="15" spans="1:11" ht="15.75">
      <c r="A15" s="6">
        <v>-200</v>
      </c>
      <c r="B15" s="7">
        <v>0</v>
      </c>
      <c r="C15" s="7">
        <v>0</v>
      </c>
      <c r="D15" s="7">
        <v>0.5</v>
      </c>
      <c r="E15" s="7">
        <v>0</v>
      </c>
      <c r="F15" s="7">
        <f t="shared" si="4"/>
        <v>-1</v>
      </c>
      <c r="G15" s="7">
        <f t="shared" si="5"/>
        <v>-0.5</v>
      </c>
      <c r="H15" s="7">
        <f t="shared" si="6"/>
        <v>-1</v>
      </c>
      <c r="I15" s="8"/>
      <c r="J15" s="8"/>
      <c r="K15" s="9"/>
    </row>
    <row r="16" spans="1:11" ht="15.75">
      <c r="A16" s="6">
        <v>-300</v>
      </c>
      <c r="B16" s="7">
        <v>0</v>
      </c>
      <c r="C16" s="7">
        <v>0</v>
      </c>
      <c r="D16" s="7">
        <v>0</v>
      </c>
      <c r="E16" s="7">
        <v>0</v>
      </c>
      <c r="F16" s="7">
        <f t="shared" si="4"/>
        <v>-1</v>
      </c>
      <c r="G16" s="7">
        <f t="shared" si="5"/>
        <v>-1</v>
      </c>
      <c r="H16" s="7">
        <f t="shared" si="6"/>
        <v>-1</v>
      </c>
      <c r="I16" s="8"/>
      <c r="J16" s="8"/>
      <c r="K16" s="9"/>
    </row>
    <row r="17" spans="1:11" ht="15.75">
      <c r="A17" s="6">
        <v>-400</v>
      </c>
      <c r="B17" s="7">
        <v>0</v>
      </c>
      <c r="C17" s="7">
        <v>0</v>
      </c>
      <c r="D17" s="7">
        <v>0</v>
      </c>
      <c r="E17" s="7">
        <v>0</v>
      </c>
      <c r="F17" s="7">
        <f t="shared" si="4"/>
        <v>-1</v>
      </c>
      <c r="G17" s="7">
        <f t="shared" si="5"/>
        <v>-1</v>
      </c>
      <c r="H17" s="7">
        <f t="shared" si="6"/>
        <v>-1</v>
      </c>
      <c r="I17" s="8"/>
      <c r="J17" s="8"/>
      <c r="K17" s="9"/>
    </row>
    <row r="18" spans="1:11" ht="15.75">
      <c r="A18" s="6">
        <v>-500</v>
      </c>
      <c r="B18" s="7">
        <v>0</v>
      </c>
      <c r="C18" s="7">
        <v>0</v>
      </c>
      <c r="D18" s="7">
        <v>0</v>
      </c>
      <c r="E18" s="7">
        <v>0</v>
      </c>
      <c r="F18" s="7">
        <f t="shared" si="4"/>
        <v>-1</v>
      </c>
      <c r="G18" s="7">
        <f t="shared" si="5"/>
        <v>-1</v>
      </c>
      <c r="H18" s="7">
        <f t="shared" si="6"/>
        <v>-1</v>
      </c>
      <c r="I18" s="8"/>
      <c r="J18" s="8"/>
      <c r="K18" s="9"/>
    </row>
    <row r="19" spans="1:11" ht="15.75">
      <c r="A19" s="6" t="s">
        <v>12</v>
      </c>
      <c r="B19" s="7">
        <v>0</v>
      </c>
      <c r="C19" s="7">
        <v>0</v>
      </c>
      <c r="D19" s="7">
        <v>0</v>
      </c>
      <c r="E19" s="7">
        <v>0</v>
      </c>
      <c r="F19" s="7">
        <f>-1+B19+C19</f>
        <v>-1</v>
      </c>
      <c r="G19" s="7">
        <f>-1+B19+C19</f>
        <v>-1</v>
      </c>
      <c r="H19" s="7">
        <f>-1+B19+E19</f>
        <v>-1</v>
      </c>
      <c r="I19" s="8">
        <f t="shared" si="3"/>
        <v>0</v>
      </c>
      <c r="J19" s="8">
        <f t="shared" si="3"/>
        <v>0</v>
      </c>
      <c r="K19" s="9">
        <f t="shared" si="3"/>
        <v>0</v>
      </c>
    </row>
    <row r="20" spans="1:11" ht="15.75">
      <c r="A20" s="6"/>
      <c r="B20" s="7">
        <f>SUM(B3:B19)</f>
        <v>123</v>
      </c>
      <c r="C20" s="7">
        <f>SUM(C3:C19)</f>
        <v>1</v>
      </c>
      <c r="D20" s="7">
        <f>SUM(D3:D19)</f>
        <v>1</v>
      </c>
      <c r="E20" s="7">
        <f>SUM(E3:E19)</f>
        <v>1</v>
      </c>
      <c r="F20" s="7"/>
      <c r="G20" s="7"/>
      <c r="H20" s="7"/>
      <c r="I20" s="8">
        <f>SUM(I3:I19)</f>
        <v>77.5</v>
      </c>
      <c r="J20" s="8">
        <f>SUM(J3:J19)</f>
        <v>40.25</v>
      </c>
      <c r="K20" s="9">
        <f>SUM(K3:K19)</f>
        <v>241</v>
      </c>
    </row>
    <row r="21" spans="1:11" ht="15.75">
      <c r="A21" s="6"/>
      <c r="B21" s="7"/>
      <c r="C21" s="7"/>
      <c r="D21" s="7"/>
      <c r="E21" s="7"/>
      <c r="F21" s="7"/>
      <c r="G21" s="7"/>
      <c r="H21" s="7"/>
      <c r="I21" s="8"/>
      <c r="J21" s="8">
        <f>J20-I20</f>
        <v>-37.25</v>
      </c>
      <c r="K21" s="9">
        <f>IF(J21&gt;0,J21,0)</f>
        <v>0</v>
      </c>
    </row>
    <row r="22" spans="1:11" ht="16.5" thickBot="1">
      <c r="A22" s="10" t="s">
        <v>1</v>
      </c>
      <c r="B22" s="11">
        <f>K22</f>
        <v>241</v>
      </c>
      <c r="C22" s="11">
        <f>I20</f>
        <v>77.5</v>
      </c>
      <c r="D22" s="11">
        <f>J20</f>
        <v>40.25</v>
      </c>
      <c r="E22" s="11">
        <f>K20</f>
        <v>241</v>
      </c>
      <c r="F22" s="11">
        <f>(B20+C20-1)*2-B22</f>
        <v>5</v>
      </c>
      <c r="G22" s="11" t="s">
        <v>13</v>
      </c>
      <c r="H22" s="11">
        <f>B22-(B20+C20-1)</f>
        <v>118</v>
      </c>
      <c r="I22" s="12">
        <f>(B20+C20-1)-B22</f>
        <v>-118</v>
      </c>
      <c r="J22" s="13"/>
      <c r="K22" s="14">
        <f>SUM(K20:K21)</f>
        <v>241</v>
      </c>
    </row>
    <row r="25" ht="18.75">
      <c r="A25" s="15" t="s">
        <v>27</v>
      </c>
    </row>
    <row r="26" ht="18.75">
      <c r="A26" s="15" t="s">
        <v>14</v>
      </c>
    </row>
    <row r="27" ht="18.75">
      <c r="A27" s="15" t="s">
        <v>15</v>
      </c>
    </row>
    <row r="28" ht="18.75">
      <c r="A28" s="15" t="s">
        <v>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H18" sqref="H18"/>
    </sheetView>
  </sheetViews>
  <sheetFormatPr defaultColWidth="11.421875" defaultRowHeight="15"/>
  <sheetData>
    <row r="1" ht="23.25">
      <c r="A1" s="24" t="s">
        <v>21</v>
      </c>
    </row>
    <row r="2" ht="15.75" thickBot="1"/>
    <row r="3" spans="1:5" ht="15.75">
      <c r="A3" s="16" t="s">
        <v>1</v>
      </c>
      <c r="B3" s="17" t="s">
        <v>17</v>
      </c>
      <c r="C3" s="17" t="s">
        <v>18</v>
      </c>
      <c r="D3" s="17" t="s">
        <v>1</v>
      </c>
      <c r="E3" s="18" t="s">
        <v>19</v>
      </c>
    </row>
    <row r="4" spans="1:5" ht="15.75">
      <c r="A4" s="19"/>
      <c r="B4" s="20">
        <v>0</v>
      </c>
      <c r="C4" s="20"/>
      <c r="D4" s="20"/>
      <c r="E4" s="21">
        <f aca="true" t="shared" si="0" ref="E4:E22">IF(C4&gt;0,C4*D4,0)</f>
        <v>0</v>
      </c>
    </row>
    <row r="5" spans="1:5" ht="15.75">
      <c r="A5" s="19">
        <v>1100</v>
      </c>
      <c r="B5" s="20">
        <v>0</v>
      </c>
      <c r="C5" s="20">
        <v>0</v>
      </c>
      <c r="D5" s="20">
        <f aca="true" t="shared" si="1" ref="D5:D21">D6+B6+C6+B5+C5</f>
        <v>20.999999999999996</v>
      </c>
      <c r="E5" s="21">
        <f t="shared" si="0"/>
        <v>0</v>
      </c>
    </row>
    <row r="6" spans="1:5" ht="15.75">
      <c r="A6" s="19">
        <v>800</v>
      </c>
      <c r="B6" s="20">
        <v>0</v>
      </c>
      <c r="C6" s="20">
        <v>0</v>
      </c>
      <c r="D6" s="20">
        <f t="shared" si="1"/>
        <v>20.999999999999996</v>
      </c>
      <c r="E6" s="21">
        <f t="shared" si="0"/>
        <v>0</v>
      </c>
    </row>
    <row r="7" spans="1:5" ht="15.75">
      <c r="A7" s="19">
        <v>630</v>
      </c>
      <c r="B7" s="20">
        <v>0</v>
      </c>
      <c r="C7" s="20">
        <v>0</v>
      </c>
      <c r="D7" s="20">
        <f t="shared" si="1"/>
        <v>20.999999999999996</v>
      </c>
      <c r="E7" s="21">
        <f t="shared" si="0"/>
        <v>0</v>
      </c>
    </row>
    <row r="8" spans="1:5" ht="15.75">
      <c r="A8" s="19">
        <v>600</v>
      </c>
      <c r="B8" s="20">
        <v>0</v>
      </c>
      <c r="C8" s="20">
        <v>0</v>
      </c>
      <c r="D8" s="20">
        <f t="shared" si="1"/>
        <v>20.999999999999996</v>
      </c>
      <c r="E8" s="21">
        <f t="shared" si="0"/>
        <v>0</v>
      </c>
    </row>
    <row r="9" spans="1:5" ht="15.75">
      <c r="A9" s="19">
        <v>500</v>
      </c>
      <c r="B9" s="20">
        <v>0</v>
      </c>
      <c r="C9" s="20">
        <v>0</v>
      </c>
      <c r="D9" s="20">
        <f t="shared" si="1"/>
        <v>20.999999999999996</v>
      </c>
      <c r="E9" s="21">
        <f t="shared" si="0"/>
        <v>0</v>
      </c>
    </row>
    <row r="10" spans="1:5" ht="15.75">
      <c r="A10" s="19">
        <v>300</v>
      </c>
      <c r="B10" s="20">
        <v>1</v>
      </c>
      <c r="C10" s="20">
        <v>0</v>
      </c>
      <c r="D10" s="20">
        <f t="shared" si="1"/>
        <v>19.999999999999996</v>
      </c>
      <c r="E10" s="21">
        <f t="shared" si="0"/>
        <v>0</v>
      </c>
    </row>
    <row r="11" spans="1:5" ht="15.75">
      <c r="A11" s="19">
        <v>180</v>
      </c>
      <c r="B11" s="20">
        <v>2</v>
      </c>
      <c r="C11" s="20">
        <v>0.33</v>
      </c>
      <c r="D11" s="20">
        <f t="shared" si="1"/>
        <v>16.669999999999998</v>
      </c>
      <c r="E11" s="21">
        <f t="shared" si="0"/>
        <v>5.501099999999999</v>
      </c>
    </row>
    <row r="12" spans="1:5" ht="15.75">
      <c r="A12" s="19">
        <v>150</v>
      </c>
      <c r="B12" s="20">
        <v>0</v>
      </c>
      <c r="C12" s="20">
        <v>0</v>
      </c>
      <c r="D12" s="20">
        <f t="shared" si="1"/>
        <v>14.34</v>
      </c>
      <c r="E12" s="21">
        <f t="shared" si="0"/>
        <v>0</v>
      </c>
    </row>
    <row r="13" spans="1:5" ht="15.75">
      <c r="A13" s="19">
        <v>140</v>
      </c>
      <c r="B13" s="20">
        <v>0</v>
      </c>
      <c r="C13" s="20">
        <v>0</v>
      </c>
      <c r="D13" s="20">
        <f t="shared" si="1"/>
        <v>14.34</v>
      </c>
      <c r="E13" s="21">
        <f t="shared" si="0"/>
        <v>0</v>
      </c>
    </row>
    <row r="14" spans="1:5" ht="15.75">
      <c r="A14" s="19">
        <v>120</v>
      </c>
      <c r="B14" s="20">
        <v>0</v>
      </c>
      <c r="C14" s="20">
        <v>0</v>
      </c>
      <c r="D14" s="20">
        <f t="shared" si="1"/>
        <v>14.34</v>
      </c>
      <c r="E14" s="21">
        <f t="shared" si="0"/>
        <v>0</v>
      </c>
    </row>
    <row r="15" spans="1:5" ht="15.75">
      <c r="A15" s="19">
        <v>110</v>
      </c>
      <c r="B15" s="20">
        <v>3</v>
      </c>
      <c r="C15" s="20">
        <v>0.67</v>
      </c>
      <c r="D15" s="20">
        <f t="shared" si="1"/>
        <v>10.67</v>
      </c>
      <c r="E15" s="21">
        <f t="shared" si="0"/>
        <v>7.1489</v>
      </c>
    </row>
    <row r="16" spans="1:5" ht="15.75">
      <c r="A16" s="19">
        <v>100</v>
      </c>
      <c r="B16" s="20">
        <v>0</v>
      </c>
      <c r="C16" s="20">
        <v>0</v>
      </c>
      <c r="D16" s="20">
        <f t="shared" si="1"/>
        <v>7</v>
      </c>
      <c r="E16" s="21">
        <f t="shared" si="0"/>
        <v>0</v>
      </c>
    </row>
    <row r="17" spans="1:5" ht="15.75">
      <c r="A17" s="19">
        <v>90</v>
      </c>
      <c r="B17" s="20">
        <v>0</v>
      </c>
      <c r="C17" s="20">
        <v>0</v>
      </c>
      <c r="D17" s="20">
        <f t="shared" si="1"/>
        <v>7</v>
      </c>
      <c r="E17" s="21">
        <f t="shared" si="0"/>
        <v>0</v>
      </c>
    </row>
    <row r="18" spans="1:5" ht="15.75">
      <c r="A18" s="19">
        <v>50</v>
      </c>
      <c r="B18" s="20">
        <v>1</v>
      </c>
      <c r="C18" s="20">
        <v>0</v>
      </c>
      <c r="D18" s="20">
        <f t="shared" si="1"/>
        <v>6</v>
      </c>
      <c r="E18" s="21">
        <f t="shared" si="0"/>
        <v>0</v>
      </c>
    </row>
    <row r="19" spans="1:5" ht="15.75">
      <c r="A19" s="19">
        <v>-110</v>
      </c>
      <c r="B19" s="20">
        <v>3</v>
      </c>
      <c r="C19" s="20">
        <v>0</v>
      </c>
      <c r="D19" s="20">
        <f t="shared" si="1"/>
        <v>2</v>
      </c>
      <c r="E19" s="21">
        <f t="shared" si="0"/>
        <v>0</v>
      </c>
    </row>
    <row r="20" spans="1:5" ht="15.75">
      <c r="A20" s="19">
        <v>-300</v>
      </c>
      <c r="B20" s="20">
        <v>0</v>
      </c>
      <c r="C20" s="20">
        <v>0</v>
      </c>
      <c r="D20" s="20">
        <f t="shared" si="1"/>
        <v>-1</v>
      </c>
      <c r="E20" s="21">
        <f t="shared" si="0"/>
        <v>0</v>
      </c>
    </row>
    <row r="21" spans="1:5" ht="15.75">
      <c r="A21" s="19">
        <v>-420</v>
      </c>
      <c r="B21" s="20">
        <v>0</v>
      </c>
      <c r="C21" s="20"/>
      <c r="D21" s="20">
        <f t="shared" si="1"/>
        <v>-1</v>
      </c>
      <c r="E21" s="21">
        <f t="shared" si="0"/>
        <v>0</v>
      </c>
    </row>
    <row r="22" spans="1:5" ht="15.75">
      <c r="A22" s="19"/>
      <c r="B22" s="20">
        <v>0</v>
      </c>
      <c r="C22" s="20"/>
      <c r="D22" s="20">
        <f>-1+B22+C22</f>
        <v>-1</v>
      </c>
      <c r="E22" s="21">
        <f t="shared" si="0"/>
        <v>0</v>
      </c>
    </row>
    <row r="23" spans="1:5" ht="15.75">
      <c r="A23" s="19"/>
      <c r="B23" s="20">
        <f>SUM(B4:B22)</f>
        <v>10</v>
      </c>
      <c r="C23" s="20">
        <f>SUM(C4:C22)</f>
        <v>1</v>
      </c>
      <c r="D23" s="7" t="s">
        <v>1</v>
      </c>
      <c r="E23" s="25">
        <f>SUM(E4:E22)</f>
        <v>12.649999999999999</v>
      </c>
    </row>
    <row r="24" spans="1:5" ht="16.5" thickBot="1">
      <c r="A24" s="22" t="s">
        <v>22</v>
      </c>
      <c r="B24" s="23">
        <f>(B23+C23-1)</f>
        <v>10</v>
      </c>
      <c r="C24" s="23"/>
      <c r="D24" s="11" t="s">
        <v>20</v>
      </c>
      <c r="E24" s="26">
        <f>E23-B24</f>
        <v>2.6499999999999986</v>
      </c>
    </row>
    <row r="28" ht="18.75">
      <c r="A28" s="15" t="s">
        <v>23</v>
      </c>
    </row>
    <row r="29" ht="18.75">
      <c r="A29" s="15" t="s">
        <v>24</v>
      </c>
    </row>
    <row r="30" ht="18.75">
      <c r="A30" s="15" t="s">
        <v>26</v>
      </c>
    </row>
    <row r="31" ht="18.75">
      <c r="A31" s="15" t="s">
        <v>25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Pern</dc:creator>
  <cp:keywords/>
  <dc:description/>
  <cp:lastModifiedBy>Windows User</cp:lastModifiedBy>
  <dcterms:created xsi:type="dcterms:W3CDTF">2010-04-11T09:56:02Z</dcterms:created>
  <dcterms:modified xsi:type="dcterms:W3CDTF">2010-04-20T12:13:57Z</dcterms:modified>
  <cp:category/>
  <cp:version/>
  <cp:contentType/>
  <cp:contentStatus/>
</cp:coreProperties>
</file>